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vovav\Desktop\"/>
    </mc:Choice>
  </mc:AlternateContent>
  <xr:revisionPtr revIDLastSave="0" documentId="13_ncr:1_{DC16F2A3-DBB0-41BF-B159-D39905D45BE2}" xr6:coauthVersionLast="37" xr6:coauthVersionMax="47" xr10:uidLastSave="{00000000-0000-0000-0000-000000000000}"/>
  <bookViews>
    <workbookView xWindow="0" yWindow="0" windowWidth="20490" windowHeight="894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19" i="1" l="1"/>
  <c r="L195" i="1"/>
  <c r="L157" i="1"/>
  <c r="L138" i="1"/>
  <c r="L62" i="1"/>
  <c r="L43" i="1"/>
  <c r="L24" i="1"/>
  <c r="I195" i="1"/>
  <c r="H195" i="1"/>
  <c r="J195" i="1"/>
  <c r="G195" i="1"/>
  <c r="F195" i="1"/>
  <c r="I176" i="1"/>
  <c r="J176" i="1"/>
  <c r="H176" i="1"/>
  <c r="G176" i="1"/>
  <c r="F176" i="1"/>
  <c r="I157" i="1"/>
  <c r="G157" i="1"/>
  <c r="J157" i="1"/>
  <c r="H157" i="1"/>
  <c r="F157" i="1"/>
  <c r="J138" i="1"/>
  <c r="I138" i="1"/>
  <c r="H138" i="1"/>
  <c r="G138" i="1"/>
  <c r="F138" i="1"/>
  <c r="I119" i="1"/>
  <c r="J119" i="1"/>
  <c r="H119" i="1"/>
  <c r="G119" i="1"/>
  <c r="F119" i="1"/>
  <c r="J100" i="1"/>
  <c r="I100" i="1"/>
  <c r="H100" i="1"/>
  <c r="G100" i="1"/>
  <c r="F100" i="1"/>
  <c r="I81" i="1"/>
  <c r="J81" i="1"/>
  <c r="H81" i="1"/>
  <c r="G81" i="1"/>
  <c r="F81" i="1"/>
  <c r="J62" i="1"/>
  <c r="I62" i="1"/>
  <c r="H62" i="1"/>
  <c r="G62" i="1"/>
  <c r="F62" i="1"/>
  <c r="I43" i="1"/>
  <c r="J43" i="1"/>
  <c r="H43" i="1"/>
  <c r="G43" i="1"/>
  <c r="F43" i="1"/>
  <c r="J24" i="1"/>
  <c r="I24" i="1"/>
  <c r="H24" i="1"/>
  <c r="G24" i="1"/>
  <c r="F24" i="1"/>
  <c r="L196" i="1" l="1"/>
  <c r="I196" i="1"/>
  <c r="J196" i="1"/>
  <c r="H196" i="1"/>
  <c r="G196" i="1"/>
  <c r="F196" i="1"/>
</calcChain>
</file>

<file path=xl/sharedStrings.xml><?xml version="1.0" encoding="utf-8"?>
<sst xmlns="http://schemas.openxmlformats.org/spreadsheetml/2006/main" count="343" uniqueCount="131">
  <si>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</si>
  <si>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</si>
  <si>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</si>
  <si>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</si>
  <si>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</si>
  <si>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</si>
  <si>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</si>
  <si>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</si>
  <si>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</si>
  <si>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</si>
  <si>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</si>
  <si>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</si>
  <si>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</si>
  <si>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</si>
  <si>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</si>
  <si>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</si>
  <si>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</si>
  <si>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</si>
  <si>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</si>
  <si>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</si>
  <si>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</si>
  <si>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</si>
  <si>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</si>
  <si>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</si>
  <si>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</si>
  <si>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</si>
  <si>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</si>
  <si>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</si>
  <si>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</si>
  <si>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</si>
  <si>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</si>
  <si>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</si>
  <si>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</si>
  <si>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</si>
  <si>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</si>
  <si>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</si>
  <si>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</si>
  <si>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</si>
  <si>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</si>
  <si>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</t>
  </si>
  <si>
    <t>Хлеб пшеничный йодированный</t>
  </si>
  <si>
    <t>Кофейный напиток с молоком</t>
  </si>
  <si>
    <t>Чай с молоком</t>
  </si>
  <si>
    <t>кисломол.</t>
  </si>
  <si>
    <t>Кисломолочный продукт 2,5%-3,2%</t>
  </si>
  <si>
    <t>Каша гречневая рассыпчатая</t>
  </si>
  <si>
    <t>Какао с молоком</t>
  </si>
  <si>
    <t>Салат из квашеной капусты с луком</t>
  </si>
  <si>
    <t>Салат из свеклы с сыром</t>
  </si>
  <si>
    <t>Суп с рыбными консервами</t>
  </si>
  <si>
    <t>Винегрет овощной</t>
  </si>
  <si>
    <t>Сок фруктовый</t>
  </si>
  <si>
    <t xml:space="preserve">фрукты </t>
  </si>
  <si>
    <t>Картофель жареный из отварного</t>
  </si>
  <si>
    <t>Каша вязкая молочная (из овсяных хлопьев)</t>
  </si>
  <si>
    <t>Яблоко</t>
  </si>
  <si>
    <t>Хлеб пшеничный + сыр+ масло сливочное</t>
  </si>
  <si>
    <t>пр/14/15</t>
  </si>
  <si>
    <t>Суп из овощей на бульоне</t>
  </si>
  <si>
    <t>Бефстроганов из отварного мяса</t>
  </si>
  <si>
    <t>Каша рассыпчатая пшеничная</t>
  </si>
  <si>
    <t>Компот из яблок с лимоном</t>
  </si>
  <si>
    <t>Хлеб ржано-пшеничный</t>
  </si>
  <si>
    <t>Птица, тушенная в соусе сметанном, рис с овощами</t>
  </si>
  <si>
    <t>290/211</t>
  </si>
  <si>
    <t>Кисломолочный продукт 2,5% - 3,2%</t>
  </si>
  <si>
    <t>Салат из белокочанной капусты с морковью</t>
  </si>
  <si>
    <t>Суп картофельный с крупой на бульоне</t>
  </si>
  <si>
    <t>Оладьи по-кунцевски с соусом молочным</t>
  </si>
  <si>
    <t>Омлет паровой с зеленым горошком</t>
  </si>
  <si>
    <t>Напиток с витаминами Витошка</t>
  </si>
  <si>
    <t>Хлеб пшеничный + масло сливочное</t>
  </si>
  <si>
    <t>пр/14</t>
  </si>
  <si>
    <t>Салат из соленых огурцов с луком</t>
  </si>
  <si>
    <t>Борщ с капустой и картофелем на бульоне</t>
  </si>
  <si>
    <t>Котлета нежная</t>
  </si>
  <si>
    <t xml:space="preserve">Компот из ягод замороженных </t>
  </si>
  <si>
    <t>Чай с джемом</t>
  </si>
  <si>
    <t>Запеканка из творога, молоко сгущеное</t>
  </si>
  <si>
    <t>Хлеб ржано - пшеничный</t>
  </si>
  <si>
    <t>Салат картофельный с кукурузой и морковью</t>
  </si>
  <si>
    <t>Суп картофельный с клецками на курин. бульоне</t>
  </si>
  <si>
    <t>Бигус (с говядиной)</t>
  </si>
  <si>
    <t>Напиток с витаминами, кальцием и магнием</t>
  </si>
  <si>
    <t>сладкое</t>
  </si>
  <si>
    <t>Кондитерское изделие</t>
  </si>
  <si>
    <t>Каша рассыпчатая рисовая</t>
  </si>
  <si>
    <t>Хлеб пшеничный + яйцо + масло сливочное</t>
  </si>
  <si>
    <t>Винегрет с сельдью</t>
  </si>
  <si>
    <t>Суп гороховый на бульоне</t>
  </si>
  <si>
    <t>Рыба, тушенная в томате с овощами</t>
  </si>
  <si>
    <t>Кисель витаминный (из шиповника)</t>
  </si>
  <si>
    <t>350/312</t>
  </si>
  <si>
    <t>пр/209/14</t>
  </si>
  <si>
    <t>Хлеб пшеничный+ масло сливочное+сыр</t>
  </si>
  <si>
    <t>Борщ с фасолью и картофелем на бульоне</t>
  </si>
  <si>
    <t>Сердце в соусе/печень в соусе</t>
  </si>
  <si>
    <t xml:space="preserve">Макаронные изделия отварные </t>
  </si>
  <si>
    <t xml:space="preserve">Макаронные издения отварные </t>
  </si>
  <si>
    <t>Плов из отварной птицы, свежие огурцы в нарезку</t>
  </si>
  <si>
    <t>Напиток из плодов шиповника</t>
  </si>
  <si>
    <t>Хлеб пшеничный+ масло сливочное</t>
  </si>
  <si>
    <t>375/71</t>
  </si>
  <si>
    <t>Суп с макарон. изделиями и картофелем на бульоне</t>
  </si>
  <si>
    <t>Рыба, запеченная в омлете</t>
  </si>
  <si>
    <t>Картофельное пюре</t>
  </si>
  <si>
    <t>Кисель из кураги</t>
  </si>
  <si>
    <t xml:space="preserve">Салат из моркови </t>
  </si>
  <si>
    <t>Щи из свежей капусты с картофелем на бульоне</t>
  </si>
  <si>
    <t>Котлета домашняя с соусом сметанным</t>
  </si>
  <si>
    <t>Чай с лимоном</t>
  </si>
  <si>
    <t>Хлеб пшеничный+масло сливочное</t>
  </si>
  <si>
    <t>Салат из редиса с огурцами и яйцом</t>
  </si>
  <si>
    <t>Мясо тушеное</t>
  </si>
  <si>
    <t>Рагу из овощей с кабачками</t>
  </si>
  <si>
    <t>Рассольник ленинградский на курин. бульоне</t>
  </si>
  <si>
    <t>пр/15/14</t>
  </si>
  <si>
    <t>Компот из яблок и ягод замороженных</t>
  </si>
  <si>
    <t>Салат из свежих помидор и огурцов</t>
  </si>
  <si>
    <t>357/405</t>
  </si>
  <si>
    <t>Напиток с витаминами и пребиотиком Витошка</t>
  </si>
  <si>
    <t>Каша вязкая молочная из риса и пшена</t>
  </si>
  <si>
    <t>Жаркое по-домашнему</t>
  </si>
  <si>
    <t>Пудинг из творога паровой, с джемом</t>
  </si>
  <si>
    <t>308/310</t>
  </si>
  <si>
    <t>Тефтели из говядины, картофельное пюре</t>
  </si>
  <si>
    <t>Напиток с витаминами и пребиотиками Витошка</t>
  </si>
  <si>
    <t>Котлета рыбная любительская, картофель отварной</t>
  </si>
  <si>
    <t>МАОУ СШ № 13</t>
  </si>
  <si>
    <t>директор</t>
  </si>
  <si>
    <t>Маркиза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</si>
</sst>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128</v>
      </c>
      <c r="D1" s="54"/>
      <c r="E1" s="54"/>
      <c r="F1" s="12" t="s">
        <v>16</v>
      </c>
      <c r="G1" s="2" t="s">
        <v>17</v>
      </c>
      <c r="H1" s="55" t="s">
        <v>129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130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200</v>
      </c>
      <c r="G6" s="40">
        <v>6.86</v>
      </c>
      <c r="H6" s="40">
        <v>4</v>
      </c>
      <c r="I6" s="40">
        <v>35.869999999999997</v>
      </c>
      <c r="J6" s="40">
        <v>208.24</v>
      </c>
      <c r="K6" s="41">
        <v>173</v>
      </c>
      <c r="L6" s="40">
        <v>140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3.3</v>
      </c>
      <c r="H8" s="43">
        <v>2.9</v>
      </c>
      <c r="I8" s="43">
        <v>13.8</v>
      </c>
      <c r="J8" s="43">
        <v>94</v>
      </c>
      <c r="K8" s="44">
        <v>462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56</v>
      </c>
      <c r="F9" s="43">
        <v>80</v>
      </c>
      <c r="G9" s="43">
        <v>8.69</v>
      </c>
      <c r="H9" s="43">
        <v>12.75</v>
      </c>
      <c r="I9" s="43">
        <v>24.28</v>
      </c>
      <c r="J9" s="43">
        <v>241.26</v>
      </c>
      <c r="K9" s="44" t="s">
        <v>116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55</v>
      </c>
      <c r="F10" s="43">
        <v>100</v>
      </c>
      <c r="G10" s="43">
        <v>0.4</v>
      </c>
      <c r="H10" s="43">
        <v>0.1</v>
      </c>
      <c r="I10" s="43">
        <v>9.8000000000000007</v>
      </c>
      <c r="J10" s="43">
        <v>44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19.25</v>
      </c>
      <c r="H13" s="19">
        <f t="shared" si="0"/>
        <v>19.75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140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118</v>
      </c>
      <c r="F14" s="43">
        <v>100</v>
      </c>
      <c r="G14" s="43">
        <v>0.9</v>
      </c>
      <c r="H14" s="43">
        <v>6</v>
      </c>
      <c r="I14" s="43">
        <v>2.6</v>
      </c>
      <c r="J14" s="43">
        <v>69</v>
      </c>
      <c r="K14" s="44">
        <v>24</v>
      </c>
      <c r="L14" s="43">
        <v>220</v>
      </c>
    </row>
    <row r="15" spans="1:12" ht="15" x14ac:dyDescent="0.25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1.6</v>
      </c>
      <c r="H15" s="43">
        <v>3.62</v>
      </c>
      <c r="I15" s="43">
        <v>5.0599999999999996</v>
      </c>
      <c r="J15" s="43">
        <v>69</v>
      </c>
      <c r="K15" s="44">
        <v>99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59</v>
      </c>
      <c r="F16" s="43">
        <v>90</v>
      </c>
      <c r="G16" s="43">
        <v>11.61</v>
      </c>
      <c r="H16" s="43">
        <v>10.029999999999999</v>
      </c>
      <c r="I16" s="43">
        <v>4.55</v>
      </c>
      <c r="J16" s="43">
        <v>181</v>
      </c>
      <c r="K16" s="44">
        <v>245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60</v>
      </c>
      <c r="F17" s="43">
        <v>150</v>
      </c>
      <c r="G17" s="43">
        <v>6.3</v>
      </c>
      <c r="H17" s="43">
        <v>4.5</v>
      </c>
      <c r="I17" s="43">
        <v>38.85</v>
      </c>
      <c r="J17" s="43">
        <v>214.6</v>
      </c>
      <c r="K17" s="44">
        <v>302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61</v>
      </c>
      <c r="F18" s="43">
        <v>200</v>
      </c>
      <c r="G18" s="43">
        <v>0.3</v>
      </c>
      <c r="H18" s="43">
        <v>0.2</v>
      </c>
      <c r="I18" s="43">
        <v>14.2</v>
      </c>
      <c r="J18" s="43">
        <v>60</v>
      </c>
      <c r="K18" s="44">
        <v>487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50</v>
      </c>
      <c r="G19" s="43">
        <v>3.55</v>
      </c>
      <c r="H19" s="43">
        <v>1.5</v>
      </c>
      <c r="I19" s="43">
        <v>24.4</v>
      </c>
      <c r="J19" s="43">
        <v>116.9</v>
      </c>
      <c r="K19" s="44" t="s">
        <v>39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62</v>
      </c>
      <c r="F20" s="43">
        <v>60</v>
      </c>
      <c r="G20" s="43">
        <v>2.69</v>
      </c>
      <c r="H20" s="43">
        <v>1.8</v>
      </c>
      <c r="I20" s="43">
        <v>27.59</v>
      </c>
      <c r="J20" s="43">
        <v>112</v>
      </c>
      <c r="K20" s="44" t="s">
        <v>39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26.950000000000003</v>
      </c>
      <c r="H23" s="19">
        <f t="shared" si="2"/>
        <v>27.65</v>
      </c>
      <c r="I23" s="19">
        <f t="shared" si="2"/>
        <v>117.25</v>
      </c>
      <c r="J23" s="19">
        <f t="shared" si="2"/>
        <v>822.5</v>
      </c>
      <c r="K23" s="25"/>
      <c r="L23" s="19">
        <f t="shared" ref="L23" si="3">SUM(L14:L22)</f>
        <v>220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1430</v>
      </c>
      <c r="G24" s="32">
        <f t="shared" ref="G24:J24" si="4">G13+G23</f>
        <v>46.2</v>
      </c>
      <c r="H24" s="32">
        <f t="shared" si="4"/>
        <v>47.4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360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240</v>
      </c>
      <c r="G25" s="40">
        <v>10.92</v>
      </c>
      <c r="H25" s="40">
        <v>14.23</v>
      </c>
      <c r="I25" s="40">
        <v>36.4</v>
      </c>
      <c r="J25" s="40">
        <v>308.60000000000002</v>
      </c>
      <c r="K25" s="41" t="s">
        <v>64</v>
      </c>
      <c r="L25" s="40">
        <v>140</v>
      </c>
    </row>
    <row r="26" spans="1:12" ht="15" x14ac:dyDescent="0.25">
      <c r="A26" s="14"/>
      <c r="B26" s="15"/>
      <c r="C26" s="11"/>
      <c r="D26" s="6" t="s">
        <v>43</v>
      </c>
      <c r="E26" s="42" t="s">
        <v>65</v>
      </c>
      <c r="F26" s="43">
        <v>200</v>
      </c>
      <c r="G26" s="43">
        <v>5.8</v>
      </c>
      <c r="H26" s="43">
        <v>5</v>
      </c>
      <c r="I26" s="43">
        <v>8</v>
      </c>
      <c r="J26" s="43">
        <v>100</v>
      </c>
      <c r="K26" s="44">
        <v>386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0.13</v>
      </c>
      <c r="H27" s="43">
        <v>0.02</v>
      </c>
      <c r="I27" s="43">
        <v>15.2</v>
      </c>
      <c r="J27" s="43">
        <v>62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2.4</v>
      </c>
      <c r="H28" s="43">
        <v>0.5</v>
      </c>
      <c r="I28" s="43">
        <v>24.15</v>
      </c>
      <c r="J28" s="43">
        <v>116.9</v>
      </c>
      <c r="K28" s="44" t="s">
        <v>39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 t="shared" ref="G32" si="6">SUM(G25:G31)</f>
        <v>19.249999999999996</v>
      </c>
      <c r="H32" s="19">
        <f t="shared" ref="H32" si="7">SUM(H25:H31)</f>
        <v>19.75</v>
      </c>
      <c r="I32" s="19">
        <f t="shared" ref="I32" si="8">SUM(I25:I31)</f>
        <v>83.75</v>
      </c>
      <c r="J32" s="19">
        <f t="shared" ref="J32:L32" si="9">SUM(J25:J31)</f>
        <v>587.5</v>
      </c>
      <c r="K32" s="25"/>
      <c r="L32" s="19">
        <f t="shared" si="9"/>
        <v>140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66</v>
      </c>
      <c r="F33" s="43">
        <v>80</v>
      </c>
      <c r="G33" s="43">
        <v>1.06</v>
      </c>
      <c r="H33" s="43">
        <v>5</v>
      </c>
      <c r="I33" s="43">
        <v>6.1</v>
      </c>
      <c r="J33" s="43">
        <v>75</v>
      </c>
      <c r="K33" s="44">
        <v>45</v>
      </c>
      <c r="L33" s="43">
        <v>220</v>
      </c>
    </row>
    <row r="34" spans="1:12" ht="15" x14ac:dyDescent="0.25">
      <c r="A34" s="14"/>
      <c r="B34" s="15"/>
      <c r="C34" s="11"/>
      <c r="D34" s="7" t="s">
        <v>27</v>
      </c>
      <c r="E34" s="42" t="s">
        <v>67</v>
      </c>
      <c r="F34" s="43">
        <v>200</v>
      </c>
      <c r="G34" s="43">
        <v>1.57</v>
      </c>
      <c r="H34" s="43">
        <v>4.2</v>
      </c>
      <c r="I34" s="43">
        <v>8</v>
      </c>
      <c r="J34" s="43">
        <v>68</v>
      </c>
      <c r="K34" s="44">
        <v>101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68</v>
      </c>
      <c r="F35" s="43">
        <v>120</v>
      </c>
      <c r="G35" s="43">
        <v>13.46</v>
      </c>
      <c r="H35" s="43">
        <v>9.7899999999999991</v>
      </c>
      <c r="I35" s="43">
        <v>13</v>
      </c>
      <c r="J35" s="43">
        <v>169</v>
      </c>
      <c r="K35" s="44" t="s">
        <v>119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97</v>
      </c>
      <c r="F36" s="43">
        <v>150</v>
      </c>
      <c r="G36" s="43">
        <v>5.0999999999999996</v>
      </c>
      <c r="H36" s="43">
        <v>7.5</v>
      </c>
      <c r="I36" s="43">
        <v>25.36</v>
      </c>
      <c r="J36" s="43">
        <v>182</v>
      </c>
      <c r="K36" s="44">
        <v>309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120</v>
      </c>
      <c r="F37" s="43">
        <v>200</v>
      </c>
      <c r="G37" s="43">
        <v>0</v>
      </c>
      <c r="H37" s="43">
        <v>0</v>
      </c>
      <c r="I37" s="43">
        <v>15</v>
      </c>
      <c r="J37" s="43">
        <v>74</v>
      </c>
      <c r="K37" s="44">
        <v>508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50</v>
      </c>
      <c r="G38" s="43">
        <v>2.4</v>
      </c>
      <c r="H38" s="43">
        <v>0.5</v>
      </c>
      <c r="I38" s="43">
        <v>21.15</v>
      </c>
      <c r="J38" s="43">
        <v>116.9</v>
      </c>
      <c r="K38" s="44" t="s">
        <v>39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62</v>
      </c>
      <c r="F39" s="43">
        <v>60</v>
      </c>
      <c r="G39" s="43">
        <v>3.36</v>
      </c>
      <c r="H39" s="43">
        <v>0.66</v>
      </c>
      <c r="I39" s="43">
        <v>28.64</v>
      </c>
      <c r="J39" s="43">
        <v>137.6</v>
      </c>
      <c r="K39" s="44" t="s">
        <v>39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26.949999999999996</v>
      </c>
      <c r="H42" s="19">
        <f t="shared" ref="H42" si="11">SUM(H33:H41)</f>
        <v>27.65</v>
      </c>
      <c r="I42" s="19">
        <f t="shared" ref="I42" si="12">SUM(I33:I41)</f>
        <v>117.25000000000001</v>
      </c>
      <c r="J42" s="19">
        <f t="shared" ref="J42:L42" si="13">SUM(J33:J41)</f>
        <v>822.5</v>
      </c>
      <c r="K42" s="25"/>
      <c r="L42" s="19">
        <f t="shared" si="13"/>
        <v>220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1550</v>
      </c>
      <c r="G43" s="32">
        <f t="shared" ref="G43" si="14">G32+G42</f>
        <v>46.199999999999989</v>
      </c>
      <c r="H43" s="32">
        <f t="shared" ref="H43" si="15">H32+H42</f>
        <v>47.4</v>
      </c>
      <c r="I43" s="32">
        <f t="shared" ref="I43" si="16">I32+I42</f>
        <v>201</v>
      </c>
      <c r="J43" s="32">
        <f t="shared" ref="J43:L43" si="17">J32+J42</f>
        <v>1410</v>
      </c>
      <c r="K43" s="32"/>
      <c r="L43" s="32">
        <f t="shared" si="17"/>
        <v>360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170</v>
      </c>
      <c r="G44" s="40">
        <v>9.42</v>
      </c>
      <c r="H44" s="40">
        <v>7.05</v>
      </c>
      <c r="I44" s="40">
        <v>32.47</v>
      </c>
      <c r="J44" s="40">
        <v>224.6</v>
      </c>
      <c r="K44" s="41">
        <v>215</v>
      </c>
      <c r="L44" s="40">
        <v>140</v>
      </c>
    </row>
    <row r="45" spans="1:12" ht="15" x14ac:dyDescent="0.25">
      <c r="A45" s="23"/>
      <c r="B45" s="15"/>
      <c r="C45" s="11"/>
      <c r="D45" s="6" t="s">
        <v>43</v>
      </c>
      <c r="E45" s="42" t="s">
        <v>65</v>
      </c>
      <c r="F45" s="43">
        <v>200</v>
      </c>
      <c r="G45" s="43">
        <v>5.8</v>
      </c>
      <c r="H45" s="43">
        <v>5</v>
      </c>
      <c r="I45" s="43">
        <v>8</v>
      </c>
      <c r="J45" s="43">
        <v>100</v>
      </c>
      <c r="K45" s="44">
        <v>386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0</v>
      </c>
      <c r="H46" s="43">
        <v>0</v>
      </c>
      <c r="I46" s="43">
        <v>19</v>
      </c>
      <c r="J46" s="43">
        <v>80</v>
      </c>
      <c r="K46" s="44">
        <v>507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71</v>
      </c>
      <c r="F47" s="43">
        <v>60</v>
      </c>
      <c r="G47" s="43">
        <v>4.03</v>
      </c>
      <c r="H47" s="43">
        <v>7.7</v>
      </c>
      <c r="I47" s="43">
        <v>24.28</v>
      </c>
      <c r="J47" s="43">
        <v>182.9</v>
      </c>
      <c r="K47" s="44" t="s">
        <v>72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630</v>
      </c>
      <c r="G51" s="19">
        <f t="shared" ref="G51" si="18">SUM(G44:G50)</f>
        <v>19.25</v>
      </c>
      <c r="H51" s="19">
        <f t="shared" ref="H51" si="19">SUM(H44:H50)</f>
        <v>19.75</v>
      </c>
      <c r="I51" s="19">
        <f t="shared" ref="I51" si="20">SUM(I44:I50)</f>
        <v>83.75</v>
      </c>
      <c r="J51" s="19">
        <f t="shared" ref="J51:L51" si="21">SUM(J44:J50)</f>
        <v>587.5</v>
      </c>
      <c r="K51" s="25"/>
      <c r="L51" s="19">
        <f t="shared" si="21"/>
        <v>140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73</v>
      </c>
      <c r="F52" s="43">
        <v>80</v>
      </c>
      <c r="G52" s="43">
        <v>0.64</v>
      </c>
      <c r="H52" s="43">
        <v>4</v>
      </c>
      <c r="I52" s="43">
        <v>2.08</v>
      </c>
      <c r="J52" s="43">
        <v>44</v>
      </c>
      <c r="K52" s="44">
        <v>21</v>
      </c>
      <c r="L52" s="43">
        <v>220</v>
      </c>
    </row>
    <row r="53" spans="1:12" ht="15" x14ac:dyDescent="0.25">
      <c r="A53" s="23"/>
      <c r="B53" s="15"/>
      <c r="C53" s="11"/>
      <c r="D53" s="7" t="s">
        <v>27</v>
      </c>
      <c r="E53" s="42" t="s">
        <v>74</v>
      </c>
      <c r="F53" s="43">
        <v>200</v>
      </c>
      <c r="G53" s="43">
        <v>1.48</v>
      </c>
      <c r="H53" s="43">
        <v>3.54</v>
      </c>
      <c r="I53" s="43">
        <v>5.56</v>
      </c>
      <c r="J53" s="43">
        <v>60</v>
      </c>
      <c r="K53" s="44">
        <v>82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75</v>
      </c>
      <c r="F54" s="43">
        <v>90</v>
      </c>
      <c r="G54" s="43">
        <v>13.89</v>
      </c>
      <c r="H54" s="43">
        <v>11.16</v>
      </c>
      <c r="I54" s="43">
        <v>5.67</v>
      </c>
      <c r="J54" s="43">
        <v>190</v>
      </c>
      <c r="K54" s="44">
        <v>373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3.43</v>
      </c>
      <c r="H55" s="43">
        <v>7.69</v>
      </c>
      <c r="I55" s="43">
        <v>40.15</v>
      </c>
      <c r="J55" s="43">
        <v>230.6</v>
      </c>
      <c r="K55" s="44">
        <v>313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76</v>
      </c>
      <c r="F56" s="43">
        <v>200</v>
      </c>
      <c r="G56" s="43">
        <v>0.2</v>
      </c>
      <c r="H56" s="43">
        <v>0.1</v>
      </c>
      <c r="I56" s="43">
        <v>10</v>
      </c>
      <c r="J56" s="43">
        <v>44</v>
      </c>
      <c r="K56" s="44">
        <v>491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50</v>
      </c>
      <c r="G57" s="43">
        <v>3.95</v>
      </c>
      <c r="H57" s="43">
        <v>0.5</v>
      </c>
      <c r="I57" s="43">
        <v>24.15</v>
      </c>
      <c r="J57" s="43">
        <v>116.9</v>
      </c>
      <c r="K57" s="44" t="s">
        <v>39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62</v>
      </c>
      <c r="F58" s="43">
        <v>60</v>
      </c>
      <c r="G58" s="43">
        <v>3.36</v>
      </c>
      <c r="H58" s="43">
        <v>0.66</v>
      </c>
      <c r="I58" s="43">
        <v>29.64</v>
      </c>
      <c r="J58" s="43">
        <v>137</v>
      </c>
      <c r="K58" s="44" t="s">
        <v>39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26.95</v>
      </c>
      <c r="H61" s="19">
        <f t="shared" ref="H61" si="23">SUM(H52:H60)</f>
        <v>27.650000000000002</v>
      </c>
      <c r="I61" s="19">
        <f t="shared" ref="I61" si="24">SUM(I52:I60)</f>
        <v>117.24999999999999</v>
      </c>
      <c r="J61" s="19">
        <f t="shared" ref="J61:L61" si="25">SUM(J52:J60)</f>
        <v>822.5</v>
      </c>
      <c r="K61" s="25"/>
      <c r="L61" s="19">
        <f t="shared" si="25"/>
        <v>220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1460</v>
      </c>
      <c r="G62" s="32">
        <f t="shared" ref="G62" si="26">G51+G61</f>
        <v>46.2</v>
      </c>
      <c r="H62" s="32">
        <f t="shared" ref="H62" si="27">H51+H61</f>
        <v>47.400000000000006</v>
      </c>
      <c r="I62" s="32">
        <f t="shared" ref="I62" si="28">I51+I61</f>
        <v>201</v>
      </c>
      <c r="J62" s="32">
        <f t="shared" ref="J62:L62" si="29">J51+J61</f>
        <v>1410</v>
      </c>
      <c r="K62" s="32"/>
      <c r="L62" s="32">
        <f t="shared" si="29"/>
        <v>360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170</v>
      </c>
      <c r="G63" s="40">
        <v>14.56</v>
      </c>
      <c r="H63" s="40">
        <v>11.44</v>
      </c>
      <c r="I63" s="40">
        <v>32.72</v>
      </c>
      <c r="J63" s="40">
        <v>369</v>
      </c>
      <c r="K63" s="41">
        <v>223</v>
      </c>
      <c r="L63" s="40">
        <v>140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0.13</v>
      </c>
      <c r="H65" s="43">
        <v>7.0000000000000007E-2</v>
      </c>
      <c r="I65" s="43">
        <v>13.65</v>
      </c>
      <c r="J65" s="43">
        <v>56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71</v>
      </c>
      <c r="F66" s="43">
        <v>50</v>
      </c>
      <c r="G66" s="43">
        <v>4.0199999999999996</v>
      </c>
      <c r="H66" s="43">
        <v>7.7</v>
      </c>
      <c r="I66" s="43">
        <v>24.15</v>
      </c>
      <c r="J66" s="43">
        <v>118.5</v>
      </c>
      <c r="K66" s="44" t="s">
        <v>39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55</v>
      </c>
      <c r="F67" s="43">
        <v>100</v>
      </c>
      <c r="G67" s="43">
        <v>0.54</v>
      </c>
      <c r="H67" s="43">
        <v>0.54</v>
      </c>
      <c r="I67" s="43">
        <v>13.23</v>
      </c>
      <c r="J67" s="43">
        <v>44</v>
      </c>
      <c r="K67" s="44">
        <v>338</v>
      </c>
      <c r="L67" s="43"/>
    </row>
    <row r="68" spans="1:12" ht="15" x14ac:dyDescent="0.25">
      <c r="A68" s="23"/>
      <c r="B68" s="15"/>
      <c r="C68" s="11"/>
      <c r="D68" s="6" t="s">
        <v>43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83.75</v>
      </c>
      <c r="J70" s="19">
        <f t="shared" ref="J70:L70" si="33">SUM(J63:J69)</f>
        <v>587.5</v>
      </c>
      <c r="K70" s="25"/>
      <c r="L70" s="19">
        <f t="shared" si="33"/>
        <v>140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80</v>
      </c>
      <c r="F71" s="43">
        <v>100</v>
      </c>
      <c r="G71" s="43">
        <v>2.73</v>
      </c>
      <c r="H71" s="43">
        <v>7.06</v>
      </c>
      <c r="I71" s="43">
        <v>9.5500000000000007</v>
      </c>
      <c r="J71" s="43">
        <v>111</v>
      </c>
      <c r="K71" s="44">
        <v>39</v>
      </c>
      <c r="L71" s="43">
        <v>220</v>
      </c>
    </row>
    <row r="72" spans="1:12" ht="15" x14ac:dyDescent="0.25">
      <c r="A72" s="23"/>
      <c r="B72" s="15"/>
      <c r="C72" s="11"/>
      <c r="D72" s="7" t="s">
        <v>27</v>
      </c>
      <c r="E72" s="42" t="s">
        <v>81</v>
      </c>
      <c r="F72" s="43">
        <v>200</v>
      </c>
      <c r="G72" s="43">
        <v>2.84</v>
      </c>
      <c r="H72" s="43">
        <v>3.94</v>
      </c>
      <c r="I72" s="43">
        <v>13.51</v>
      </c>
      <c r="J72" s="43">
        <v>109.15</v>
      </c>
      <c r="K72" s="44">
        <v>108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82</v>
      </c>
      <c r="F73" s="43">
        <v>200</v>
      </c>
      <c r="G73" s="43">
        <v>16.04</v>
      </c>
      <c r="H73" s="43">
        <v>15.49</v>
      </c>
      <c r="I73" s="43">
        <v>5.2</v>
      </c>
      <c r="J73" s="43">
        <v>213</v>
      </c>
      <c r="K73" s="44">
        <v>329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83</v>
      </c>
      <c r="F75" s="43">
        <v>200</v>
      </c>
      <c r="G75" s="43">
        <v>0</v>
      </c>
      <c r="H75" s="43">
        <v>0</v>
      </c>
      <c r="I75" s="43">
        <v>17</v>
      </c>
      <c r="J75" s="43">
        <v>70</v>
      </c>
      <c r="K75" s="44">
        <v>509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50</v>
      </c>
      <c r="G76" s="43">
        <v>2.95</v>
      </c>
      <c r="H76" s="43">
        <v>0.5</v>
      </c>
      <c r="I76" s="43">
        <v>24.15</v>
      </c>
      <c r="J76" s="43">
        <v>116.9</v>
      </c>
      <c r="K76" s="44" t="s">
        <v>39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79</v>
      </c>
      <c r="F77" s="43">
        <v>60</v>
      </c>
      <c r="G77" s="43">
        <v>2.36</v>
      </c>
      <c r="H77" s="43">
        <v>0.66</v>
      </c>
      <c r="I77" s="43">
        <v>29.64</v>
      </c>
      <c r="J77" s="43">
        <v>137.94</v>
      </c>
      <c r="K77" s="44" t="s">
        <v>39</v>
      </c>
      <c r="L77" s="43"/>
    </row>
    <row r="78" spans="1:12" ht="15" x14ac:dyDescent="0.25">
      <c r="A78" s="23"/>
      <c r="B78" s="15"/>
      <c r="C78" s="11"/>
      <c r="D78" s="6" t="s">
        <v>24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 t="s">
        <v>84</v>
      </c>
      <c r="E79" s="42" t="s">
        <v>85</v>
      </c>
      <c r="F79" s="43">
        <v>20</v>
      </c>
      <c r="G79" s="43">
        <v>0.03</v>
      </c>
      <c r="H79" s="43">
        <v>0</v>
      </c>
      <c r="I79" s="43">
        <v>18.2</v>
      </c>
      <c r="J79" s="43">
        <v>64.510000000000005</v>
      </c>
      <c r="K79" s="44" t="s">
        <v>39</v>
      </c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26.95</v>
      </c>
      <c r="H80" s="19">
        <f t="shared" ref="H80" si="35">SUM(H71:H79)</f>
        <v>27.650000000000002</v>
      </c>
      <c r="I80" s="19">
        <f t="shared" ref="I80" si="36">SUM(I71:I79)</f>
        <v>117.25</v>
      </c>
      <c r="J80" s="19">
        <f t="shared" ref="J80:L80" si="37">SUM(J71:J79)</f>
        <v>822.5</v>
      </c>
      <c r="K80" s="25"/>
      <c r="L80" s="19">
        <f t="shared" si="37"/>
        <v>220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1350</v>
      </c>
      <c r="G81" s="32">
        <f t="shared" ref="G81" si="38">G70+G80</f>
        <v>46.2</v>
      </c>
      <c r="H81" s="32">
        <f t="shared" ref="H81" si="39">H70+H80</f>
        <v>47.400000000000006</v>
      </c>
      <c r="I81" s="32">
        <f t="shared" ref="I81" si="40">I70+I80</f>
        <v>201</v>
      </c>
      <c r="J81" s="32">
        <f t="shared" ref="J81:L81" si="41">J70+J80</f>
        <v>1410</v>
      </c>
      <c r="K81" s="32"/>
      <c r="L81" s="32">
        <f t="shared" si="41"/>
        <v>360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125</v>
      </c>
      <c r="F82" s="40">
        <v>240</v>
      </c>
      <c r="G82" s="40">
        <v>7.32</v>
      </c>
      <c r="H82" s="40">
        <v>4.9000000000000004</v>
      </c>
      <c r="I82" s="40">
        <v>43.77</v>
      </c>
      <c r="J82" s="40">
        <v>253.6</v>
      </c>
      <c r="K82" s="41" t="s">
        <v>92</v>
      </c>
      <c r="L82" s="40">
        <v>140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2.8</v>
      </c>
      <c r="H84" s="43">
        <v>2.5</v>
      </c>
      <c r="I84" s="43">
        <v>15.4</v>
      </c>
      <c r="J84" s="43">
        <v>88</v>
      </c>
      <c r="K84" s="44">
        <v>465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87</v>
      </c>
      <c r="F85" s="43">
        <v>100</v>
      </c>
      <c r="G85" s="43">
        <v>9.1300000000000008</v>
      </c>
      <c r="H85" s="43">
        <v>12.35</v>
      </c>
      <c r="I85" s="43">
        <v>24.58</v>
      </c>
      <c r="J85" s="43">
        <v>245.9</v>
      </c>
      <c r="K85" s="44" t="s">
        <v>93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140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88</v>
      </c>
      <c r="F90" s="43">
        <v>80</v>
      </c>
      <c r="G90" s="43">
        <v>4.62</v>
      </c>
      <c r="H90" s="43">
        <v>7.32</v>
      </c>
      <c r="I90" s="43">
        <v>2.38</v>
      </c>
      <c r="J90" s="43">
        <v>88</v>
      </c>
      <c r="K90" s="44">
        <v>69</v>
      </c>
      <c r="L90" s="43">
        <v>220</v>
      </c>
    </row>
    <row r="91" spans="1:12" ht="15" x14ac:dyDescent="0.25">
      <c r="A91" s="23"/>
      <c r="B91" s="15"/>
      <c r="C91" s="11"/>
      <c r="D91" s="7" t="s">
        <v>27</v>
      </c>
      <c r="E91" s="42" t="s">
        <v>89</v>
      </c>
      <c r="F91" s="43">
        <v>200</v>
      </c>
      <c r="G91" s="43">
        <v>3.39</v>
      </c>
      <c r="H91" s="43">
        <v>4.21</v>
      </c>
      <c r="I91" s="43">
        <v>9.93</v>
      </c>
      <c r="J91" s="43">
        <v>102.4</v>
      </c>
      <c r="K91" s="44">
        <v>102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90</v>
      </c>
      <c r="F92" s="43">
        <v>100</v>
      </c>
      <c r="G92" s="43">
        <v>7.76</v>
      </c>
      <c r="H92" s="43">
        <v>9.34</v>
      </c>
      <c r="I92" s="43">
        <v>4.78</v>
      </c>
      <c r="J92" s="43">
        <v>91.1</v>
      </c>
      <c r="K92" s="44">
        <v>229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86</v>
      </c>
      <c r="F93" s="43">
        <v>150</v>
      </c>
      <c r="G93" s="43">
        <v>3.67</v>
      </c>
      <c r="H93" s="43">
        <v>5.42</v>
      </c>
      <c r="I93" s="43">
        <v>26.27</v>
      </c>
      <c r="J93" s="43">
        <v>192</v>
      </c>
      <c r="K93" s="44">
        <v>302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91</v>
      </c>
      <c r="F94" s="43">
        <v>200</v>
      </c>
      <c r="G94" s="43">
        <v>0.2</v>
      </c>
      <c r="H94" s="43">
        <v>0.2</v>
      </c>
      <c r="I94" s="43">
        <v>20.100000000000001</v>
      </c>
      <c r="J94" s="43">
        <v>102</v>
      </c>
      <c r="K94" s="44">
        <v>481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50</v>
      </c>
      <c r="G95" s="43">
        <v>3.95</v>
      </c>
      <c r="H95" s="43">
        <v>0.5</v>
      </c>
      <c r="I95" s="43">
        <v>24.15</v>
      </c>
      <c r="J95" s="43">
        <v>116.9</v>
      </c>
      <c r="K95" s="44" t="s">
        <v>39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62</v>
      </c>
      <c r="F96" s="43">
        <v>60</v>
      </c>
      <c r="G96" s="43">
        <v>3.36</v>
      </c>
      <c r="H96" s="43">
        <v>0.66</v>
      </c>
      <c r="I96" s="43">
        <v>29.64</v>
      </c>
      <c r="J96" s="43">
        <v>130.1</v>
      </c>
      <c r="K96" s="44" t="s">
        <v>39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26.949999999999996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822.5</v>
      </c>
      <c r="K99" s="25"/>
      <c r="L99" s="19">
        <f t="shared" si="49"/>
        <v>220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1380</v>
      </c>
      <c r="G100" s="32">
        <f t="shared" ref="G100" si="50">G89+G99</f>
        <v>46.199999999999996</v>
      </c>
      <c r="H100" s="32">
        <f t="shared" ref="H100" si="51">H89+H99</f>
        <v>47.4</v>
      </c>
      <c r="I100" s="32">
        <f t="shared" ref="I100" si="52">I89+I99</f>
        <v>201</v>
      </c>
      <c r="J100" s="32">
        <f t="shared" ref="J100:L100" si="53">J89+J99</f>
        <v>1410</v>
      </c>
      <c r="K100" s="32"/>
      <c r="L100" s="32">
        <f t="shared" si="53"/>
        <v>360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121</v>
      </c>
      <c r="F101" s="40">
        <v>210</v>
      </c>
      <c r="G101" s="40">
        <v>6.86</v>
      </c>
      <c r="H101" s="40">
        <v>4.6500000000000004</v>
      </c>
      <c r="I101" s="40">
        <v>33.53</v>
      </c>
      <c r="J101" s="40">
        <v>202</v>
      </c>
      <c r="K101" s="41">
        <v>175</v>
      </c>
      <c r="L101" s="40">
        <v>140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3.3</v>
      </c>
      <c r="H103" s="43">
        <v>2.9</v>
      </c>
      <c r="I103" s="43">
        <v>16.2</v>
      </c>
      <c r="J103" s="43">
        <v>94</v>
      </c>
      <c r="K103" s="44">
        <v>462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94</v>
      </c>
      <c r="F104" s="43">
        <v>80</v>
      </c>
      <c r="G104" s="43">
        <v>8.69</v>
      </c>
      <c r="H104" s="43">
        <v>11.8</v>
      </c>
      <c r="I104" s="43">
        <v>24.28</v>
      </c>
      <c r="J104" s="43">
        <v>247.5</v>
      </c>
      <c r="K104" s="44" t="s">
        <v>57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55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19.25</v>
      </c>
      <c r="H108" s="19">
        <f t="shared" si="54"/>
        <v>19.75</v>
      </c>
      <c r="I108" s="19">
        <f t="shared" si="54"/>
        <v>83.81</v>
      </c>
      <c r="J108" s="19">
        <f t="shared" si="54"/>
        <v>587.5</v>
      </c>
      <c r="K108" s="25"/>
      <c r="L108" s="19">
        <f t="shared" ref="L108" si="55">SUM(L101:L107)</f>
        <v>140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100</v>
      </c>
      <c r="G109" s="43">
        <v>1.7</v>
      </c>
      <c r="H109" s="43">
        <v>5</v>
      </c>
      <c r="I109" s="43">
        <v>4.46</v>
      </c>
      <c r="J109" s="43">
        <v>94</v>
      </c>
      <c r="K109" s="44">
        <v>47</v>
      </c>
      <c r="L109" s="43">
        <v>220</v>
      </c>
    </row>
    <row r="110" spans="1:12" ht="15" x14ac:dyDescent="0.25">
      <c r="A110" s="23"/>
      <c r="B110" s="15"/>
      <c r="C110" s="11"/>
      <c r="D110" s="7" t="s">
        <v>27</v>
      </c>
      <c r="E110" s="42" t="s">
        <v>95</v>
      </c>
      <c r="F110" s="43">
        <v>200</v>
      </c>
      <c r="G110" s="43">
        <v>1.62</v>
      </c>
      <c r="H110" s="43">
        <v>6.09</v>
      </c>
      <c r="I110" s="43">
        <v>11.33</v>
      </c>
      <c r="J110" s="43">
        <v>101</v>
      </c>
      <c r="K110" s="44">
        <v>84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96</v>
      </c>
      <c r="F111" s="43">
        <v>90</v>
      </c>
      <c r="G111" s="43">
        <v>10.8</v>
      </c>
      <c r="H111" s="43">
        <v>10.45</v>
      </c>
      <c r="I111" s="43">
        <v>2.57</v>
      </c>
      <c r="J111" s="43">
        <v>136</v>
      </c>
      <c r="K111" s="44">
        <v>262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98</v>
      </c>
      <c r="F112" s="43">
        <v>150</v>
      </c>
      <c r="G112" s="43">
        <v>5.52</v>
      </c>
      <c r="H112" s="43">
        <v>4.95</v>
      </c>
      <c r="I112" s="43">
        <v>26.44</v>
      </c>
      <c r="J112" s="43">
        <v>163</v>
      </c>
      <c r="K112" s="44">
        <v>309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120</v>
      </c>
      <c r="F113" s="43">
        <v>200</v>
      </c>
      <c r="G113" s="43">
        <v>0</v>
      </c>
      <c r="H113" s="43">
        <v>0</v>
      </c>
      <c r="I113" s="43">
        <v>18.600000000000001</v>
      </c>
      <c r="J113" s="43">
        <v>74</v>
      </c>
      <c r="K113" s="44">
        <v>508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50</v>
      </c>
      <c r="G114" s="43">
        <v>3.95</v>
      </c>
      <c r="H114" s="43">
        <v>0.5</v>
      </c>
      <c r="I114" s="43">
        <v>24.15</v>
      </c>
      <c r="J114" s="43">
        <v>116.9</v>
      </c>
      <c r="K114" s="44" t="s">
        <v>39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62</v>
      </c>
      <c r="F115" s="43">
        <v>60</v>
      </c>
      <c r="G115" s="43">
        <v>3.36</v>
      </c>
      <c r="H115" s="43">
        <v>0.66</v>
      </c>
      <c r="I115" s="43">
        <v>29.64</v>
      </c>
      <c r="J115" s="43">
        <v>137.6</v>
      </c>
      <c r="K115" s="44" t="s">
        <v>39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26.95</v>
      </c>
      <c r="H118" s="19">
        <f t="shared" si="56"/>
        <v>27.65</v>
      </c>
      <c r="I118" s="19">
        <f t="shared" si="56"/>
        <v>117.19</v>
      </c>
      <c r="J118" s="19">
        <f t="shared" si="56"/>
        <v>822.5</v>
      </c>
      <c r="K118" s="25"/>
      <c r="L118" s="19">
        <f t="shared" ref="L118" si="57">SUM(L109:L117)</f>
        <v>220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1440</v>
      </c>
      <c r="G119" s="32">
        <f t="shared" ref="G119" si="58">G108+G118</f>
        <v>46.2</v>
      </c>
      <c r="H119" s="32">
        <f t="shared" ref="H119" si="59">H108+H118</f>
        <v>47.4</v>
      </c>
      <c r="I119" s="32">
        <f t="shared" ref="I119" si="60">I108+I118</f>
        <v>201</v>
      </c>
      <c r="J119" s="32">
        <f t="shared" ref="J119:L119" si="61">J108+J118</f>
        <v>1410</v>
      </c>
      <c r="K119" s="32"/>
      <c r="L119" s="32">
        <f t="shared" si="61"/>
        <v>360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250</v>
      </c>
      <c r="G120" s="40">
        <v>14.53</v>
      </c>
      <c r="H120" s="40">
        <v>11.68</v>
      </c>
      <c r="I120" s="40">
        <v>41.17</v>
      </c>
      <c r="J120" s="40">
        <v>326.8</v>
      </c>
      <c r="K120" s="41" t="s">
        <v>102</v>
      </c>
      <c r="L120" s="40">
        <v>140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100</v>
      </c>
      <c r="F122" s="43">
        <v>200</v>
      </c>
      <c r="G122" s="43">
        <v>0.67</v>
      </c>
      <c r="H122" s="43">
        <v>0.27</v>
      </c>
      <c r="I122" s="43">
        <v>18.3</v>
      </c>
      <c r="J122" s="43">
        <v>78</v>
      </c>
      <c r="K122" s="44">
        <v>496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101</v>
      </c>
      <c r="F123" s="43">
        <v>60</v>
      </c>
      <c r="G123" s="43">
        <v>4.05</v>
      </c>
      <c r="H123" s="43">
        <v>7.8</v>
      </c>
      <c r="I123" s="43">
        <v>24.28</v>
      </c>
      <c r="J123" s="43">
        <v>182.9</v>
      </c>
      <c r="K123" s="44" t="s">
        <v>72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19.25</v>
      </c>
      <c r="H127" s="19">
        <f t="shared" si="62"/>
        <v>19.75</v>
      </c>
      <c r="I127" s="19">
        <f t="shared" si="62"/>
        <v>83.75</v>
      </c>
      <c r="J127" s="19">
        <f t="shared" si="62"/>
        <v>587.70000000000005</v>
      </c>
      <c r="K127" s="25"/>
      <c r="L127" s="19">
        <f t="shared" ref="L127" si="63">SUM(L120:L126)</f>
        <v>140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48</v>
      </c>
      <c r="F128" s="43">
        <v>80</v>
      </c>
      <c r="G128" s="43">
        <v>2.6</v>
      </c>
      <c r="H128" s="43">
        <v>7.6</v>
      </c>
      <c r="I128" s="43">
        <v>6.35</v>
      </c>
      <c r="J128" s="43">
        <v>109.61</v>
      </c>
      <c r="K128" s="44">
        <v>50</v>
      </c>
      <c r="L128" s="43">
        <v>220</v>
      </c>
    </row>
    <row r="129" spans="1:12" ht="15" x14ac:dyDescent="0.25">
      <c r="A129" s="14"/>
      <c r="B129" s="15"/>
      <c r="C129" s="11"/>
      <c r="D129" s="7" t="s">
        <v>27</v>
      </c>
      <c r="E129" s="42" t="s">
        <v>103</v>
      </c>
      <c r="F129" s="43">
        <v>200</v>
      </c>
      <c r="G129" s="43">
        <v>2.1800000000000002</v>
      </c>
      <c r="H129" s="43">
        <v>2.27</v>
      </c>
      <c r="I129" s="43">
        <v>5.31</v>
      </c>
      <c r="J129" s="43">
        <v>96.32</v>
      </c>
      <c r="K129" s="44">
        <v>112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104</v>
      </c>
      <c r="F130" s="43">
        <v>90</v>
      </c>
      <c r="G130" s="43">
        <v>11.3</v>
      </c>
      <c r="H130" s="43">
        <v>13.49</v>
      </c>
      <c r="I130" s="43">
        <v>2.7</v>
      </c>
      <c r="J130" s="43">
        <v>111</v>
      </c>
      <c r="K130" s="44">
        <v>300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105</v>
      </c>
      <c r="F131" s="43">
        <v>150</v>
      </c>
      <c r="G131" s="43">
        <v>3.06</v>
      </c>
      <c r="H131" s="43">
        <v>2.33</v>
      </c>
      <c r="I131" s="43">
        <v>19.100000000000001</v>
      </c>
      <c r="J131" s="43">
        <v>109.73</v>
      </c>
      <c r="K131" s="44">
        <v>312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106</v>
      </c>
      <c r="F132" s="43">
        <v>200</v>
      </c>
      <c r="G132" s="43">
        <v>0.5</v>
      </c>
      <c r="H132" s="43">
        <v>0.8</v>
      </c>
      <c r="I132" s="43">
        <v>30</v>
      </c>
      <c r="J132" s="43">
        <v>141</v>
      </c>
      <c r="K132" s="44">
        <v>355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50</v>
      </c>
      <c r="G133" s="43">
        <v>3.95</v>
      </c>
      <c r="H133" s="43">
        <v>0.5</v>
      </c>
      <c r="I133" s="43">
        <v>24.15</v>
      </c>
      <c r="J133" s="43">
        <v>116.9</v>
      </c>
      <c r="K133" s="44" t="s">
        <v>39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62</v>
      </c>
      <c r="F134" s="43">
        <v>60</v>
      </c>
      <c r="G134" s="43">
        <v>3.36</v>
      </c>
      <c r="H134" s="43">
        <v>0.66</v>
      </c>
      <c r="I134" s="43">
        <v>29.64</v>
      </c>
      <c r="J134" s="43">
        <v>137.94</v>
      </c>
      <c r="K134" s="44" t="s">
        <v>39</v>
      </c>
      <c r="L134" s="43"/>
    </row>
    <row r="135" spans="1:12" ht="15" x14ac:dyDescent="0.25">
      <c r="A135" s="14"/>
      <c r="B135" s="15"/>
      <c r="C135" s="11"/>
      <c r="D135" s="6" t="s">
        <v>24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26.95</v>
      </c>
      <c r="H137" s="19">
        <f t="shared" si="64"/>
        <v>27.65</v>
      </c>
      <c r="I137" s="19">
        <f t="shared" si="64"/>
        <v>117.25</v>
      </c>
      <c r="J137" s="19">
        <f t="shared" si="64"/>
        <v>822.5</v>
      </c>
      <c r="K137" s="25"/>
      <c r="L137" s="19">
        <f t="shared" ref="L137" si="65">SUM(L128:L136)</f>
        <v>220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1340</v>
      </c>
      <c r="G138" s="32">
        <f t="shared" ref="G138" si="66">G127+G137</f>
        <v>46.2</v>
      </c>
      <c r="H138" s="32">
        <f t="shared" ref="H138" si="67">H127+H137</f>
        <v>47.4</v>
      </c>
      <c r="I138" s="32">
        <f t="shared" ref="I138" si="68">I127+I137</f>
        <v>201</v>
      </c>
      <c r="J138" s="32">
        <f t="shared" ref="J138:L138" si="69">J127+J137</f>
        <v>1410.2</v>
      </c>
      <c r="K138" s="32"/>
      <c r="L138" s="32">
        <f t="shared" si="69"/>
        <v>360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150</v>
      </c>
      <c r="G139" s="40">
        <v>6.67</v>
      </c>
      <c r="H139" s="40">
        <v>11.75</v>
      </c>
      <c r="I139" s="40">
        <v>18</v>
      </c>
      <c r="J139" s="40">
        <v>218.09</v>
      </c>
      <c r="K139" s="41">
        <v>215</v>
      </c>
      <c r="L139" s="40">
        <v>140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2.8</v>
      </c>
      <c r="H141" s="43">
        <v>2.5</v>
      </c>
      <c r="I141" s="43">
        <v>15.4</v>
      </c>
      <c r="J141" s="43">
        <v>88</v>
      </c>
      <c r="K141" s="44">
        <v>465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3.95</v>
      </c>
      <c r="H142" s="43">
        <v>0.5</v>
      </c>
      <c r="I142" s="43">
        <v>24.15</v>
      </c>
      <c r="J142" s="43">
        <v>116.9</v>
      </c>
      <c r="K142" s="44" t="s">
        <v>39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43</v>
      </c>
      <c r="E144" s="42" t="s">
        <v>44</v>
      </c>
      <c r="F144" s="43">
        <v>200</v>
      </c>
      <c r="G144" s="43">
        <v>5.8</v>
      </c>
      <c r="H144" s="43">
        <v>5</v>
      </c>
      <c r="I144" s="43">
        <v>8</v>
      </c>
      <c r="J144" s="43">
        <v>100</v>
      </c>
      <c r="K144" s="44">
        <v>386</v>
      </c>
      <c r="L144" s="43"/>
    </row>
    <row r="145" spans="1:12" ht="15" x14ac:dyDescent="0.25">
      <c r="A145" s="23"/>
      <c r="B145" s="15"/>
      <c r="C145" s="11"/>
      <c r="D145" s="6" t="s">
        <v>84</v>
      </c>
      <c r="E145" s="42" t="s">
        <v>85</v>
      </c>
      <c r="F145" s="43">
        <v>20</v>
      </c>
      <c r="G145" s="43">
        <v>0.03</v>
      </c>
      <c r="H145" s="43">
        <v>0</v>
      </c>
      <c r="I145" s="43">
        <v>18.2</v>
      </c>
      <c r="J145" s="43">
        <v>64.510000000000005</v>
      </c>
      <c r="K145" s="44" t="s">
        <v>39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19.25</v>
      </c>
      <c r="H146" s="19">
        <f t="shared" si="70"/>
        <v>19.75</v>
      </c>
      <c r="I146" s="19">
        <f t="shared" si="70"/>
        <v>83.75</v>
      </c>
      <c r="J146" s="19">
        <f t="shared" si="70"/>
        <v>587.5</v>
      </c>
      <c r="K146" s="25"/>
      <c r="L146" s="19">
        <f t="shared" ref="L146" si="71">SUM(L139:L145)</f>
        <v>140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50</v>
      </c>
      <c r="F147" s="43">
        <v>100</v>
      </c>
      <c r="G147" s="43">
        <v>1.45</v>
      </c>
      <c r="H147" s="43">
        <v>6</v>
      </c>
      <c r="I147" s="43">
        <v>8.4</v>
      </c>
      <c r="J147" s="43">
        <v>94</v>
      </c>
      <c r="K147" s="44">
        <v>47</v>
      </c>
      <c r="L147" s="43">
        <v>220</v>
      </c>
    </row>
    <row r="148" spans="1:12" ht="15" x14ac:dyDescent="0.25">
      <c r="A148" s="23"/>
      <c r="B148" s="15"/>
      <c r="C148" s="11"/>
      <c r="D148" s="7" t="s">
        <v>27</v>
      </c>
      <c r="E148" s="42" t="s">
        <v>49</v>
      </c>
      <c r="F148" s="43">
        <v>200</v>
      </c>
      <c r="G148" s="43">
        <v>5.7</v>
      </c>
      <c r="H148" s="43">
        <v>6.89</v>
      </c>
      <c r="I148" s="43">
        <v>8.0399999999999991</v>
      </c>
      <c r="J148" s="43">
        <v>144.06</v>
      </c>
      <c r="K148" s="44">
        <v>122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122</v>
      </c>
      <c r="F149" s="43">
        <v>190</v>
      </c>
      <c r="G149" s="43">
        <v>12.49</v>
      </c>
      <c r="H149" s="43">
        <v>13.6</v>
      </c>
      <c r="I149" s="43">
        <v>26.47</v>
      </c>
      <c r="J149" s="43">
        <v>243</v>
      </c>
      <c r="K149" s="44">
        <v>259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126</v>
      </c>
      <c r="F151" s="43">
        <v>200</v>
      </c>
      <c r="G151" s="43">
        <v>0</v>
      </c>
      <c r="H151" s="43">
        <v>0</v>
      </c>
      <c r="I151" s="43">
        <v>20.2</v>
      </c>
      <c r="J151" s="43">
        <v>86.6</v>
      </c>
      <c r="K151" s="44">
        <v>508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50</v>
      </c>
      <c r="G152" s="43">
        <v>3.95</v>
      </c>
      <c r="H152" s="43">
        <v>0.5</v>
      </c>
      <c r="I152" s="43">
        <v>24.5</v>
      </c>
      <c r="J152" s="43">
        <v>116.9</v>
      </c>
      <c r="K152" s="44" t="s">
        <v>39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62</v>
      </c>
      <c r="F153" s="43">
        <v>60</v>
      </c>
      <c r="G153" s="43">
        <v>3.36</v>
      </c>
      <c r="H153" s="43">
        <v>0.66</v>
      </c>
      <c r="I153" s="43">
        <v>29.64</v>
      </c>
      <c r="J153" s="43">
        <v>137.94</v>
      </c>
      <c r="K153" s="44" t="s">
        <v>39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26.95</v>
      </c>
      <c r="H156" s="19">
        <f t="shared" si="72"/>
        <v>27.650000000000002</v>
      </c>
      <c r="I156" s="19">
        <f t="shared" si="72"/>
        <v>117.25</v>
      </c>
      <c r="J156" s="19">
        <f t="shared" si="72"/>
        <v>822.5</v>
      </c>
      <c r="K156" s="25"/>
      <c r="L156" s="19">
        <f t="shared" ref="L156" si="73">SUM(L147:L155)</f>
        <v>220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1420</v>
      </c>
      <c r="G157" s="32">
        <f t="shared" ref="G157" si="74">G146+G156</f>
        <v>46.2</v>
      </c>
      <c r="H157" s="32">
        <f t="shared" ref="H157" si="75">H146+H156</f>
        <v>47.400000000000006</v>
      </c>
      <c r="I157" s="32">
        <f t="shared" ref="I157" si="76">I146+I156</f>
        <v>201</v>
      </c>
      <c r="J157" s="32">
        <f t="shared" ref="J157:L157" si="77">J146+J156</f>
        <v>1410</v>
      </c>
      <c r="K157" s="32"/>
      <c r="L157" s="32">
        <f t="shared" si="77"/>
        <v>360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123</v>
      </c>
      <c r="F158" s="40">
        <v>180</v>
      </c>
      <c r="G158" s="40">
        <v>15.45</v>
      </c>
      <c r="H158" s="40">
        <v>10.4</v>
      </c>
      <c r="I158" s="40">
        <v>33.92</v>
      </c>
      <c r="J158" s="40">
        <v>327.74</v>
      </c>
      <c r="K158" s="41">
        <v>283</v>
      </c>
      <c r="L158" s="40">
        <v>140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1.52</v>
      </c>
      <c r="H160" s="43">
        <v>1.35</v>
      </c>
      <c r="I160" s="43">
        <v>19</v>
      </c>
      <c r="J160" s="43">
        <v>81</v>
      </c>
      <c r="K160" s="44">
        <v>378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71</v>
      </c>
      <c r="F161" s="43">
        <v>30</v>
      </c>
      <c r="G161" s="43">
        <v>1.68</v>
      </c>
      <c r="H161" s="43">
        <v>7.4</v>
      </c>
      <c r="I161" s="43">
        <v>16.13</v>
      </c>
      <c r="J161" s="43">
        <v>112.76</v>
      </c>
      <c r="K161" s="44" t="s">
        <v>39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55</v>
      </c>
      <c r="F162" s="43">
        <v>150</v>
      </c>
      <c r="G162" s="43">
        <v>0.6</v>
      </c>
      <c r="H162" s="43">
        <v>0.6</v>
      </c>
      <c r="I162" s="43">
        <v>14.7</v>
      </c>
      <c r="J162" s="43">
        <v>66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19.25</v>
      </c>
      <c r="H165" s="19">
        <f t="shared" si="78"/>
        <v>19.75</v>
      </c>
      <c r="I165" s="19">
        <f t="shared" si="78"/>
        <v>83.75</v>
      </c>
      <c r="J165" s="19">
        <f t="shared" si="78"/>
        <v>587.5</v>
      </c>
      <c r="K165" s="25"/>
      <c r="L165" s="19">
        <f t="shared" ref="L165" si="79">SUM(L158:L164)</f>
        <v>140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107</v>
      </c>
      <c r="F166" s="43">
        <v>80</v>
      </c>
      <c r="G166" s="43">
        <v>0.96</v>
      </c>
      <c r="H166" s="43">
        <v>4.8</v>
      </c>
      <c r="I166" s="43">
        <v>6.2</v>
      </c>
      <c r="J166" s="43">
        <v>73</v>
      </c>
      <c r="K166" s="44">
        <v>21</v>
      </c>
      <c r="L166" s="43">
        <v>220</v>
      </c>
    </row>
    <row r="167" spans="1:12" ht="15" x14ac:dyDescent="0.25">
      <c r="A167" s="23"/>
      <c r="B167" s="15"/>
      <c r="C167" s="11"/>
      <c r="D167" s="7" t="s">
        <v>27</v>
      </c>
      <c r="E167" s="42" t="s">
        <v>108</v>
      </c>
      <c r="F167" s="43">
        <v>200</v>
      </c>
      <c r="G167" s="43">
        <v>1.44</v>
      </c>
      <c r="H167" s="43">
        <v>5.43</v>
      </c>
      <c r="I167" s="43">
        <v>5.0999999999999996</v>
      </c>
      <c r="J167" s="43">
        <v>60</v>
      </c>
      <c r="K167" s="44">
        <v>88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109</v>
      </c>
      <c r="F168" s="43">
        <v>100</v>
      </c>
      <c r="G168" s="43">
        <v>7.94</v>
      </c>
      <c r="H168" s="43">
        <v>10.61</v>
      </c>
      <c r="I168" s="43">
        <v>10.6</v>
      </c>
      <c r="J168" s="43">
        <v>150</v>
      </c>
      <c r="K168" s="44">
        <v>271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45</v>
      </c>
      <c r="F169" s="43">
        <v>150</v>
      </c>
      <c r="G169" s="43">
        <v>8.9</v>
      </c>
      <c r="H169" s="43">
        <v>5.45</v>
      </c>
      <c r="I169" s="43">
        <v>21.36</v>
      </c>
      <c r="J169" s="43">
        <v>205</v>
      </c>
      <c r="K169" s="44">
        <v>302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0.4</v>
      </c>
      <c r="H170" s="43">
        <v>0.2</v>
      </c>
      <c r="I170" s="43">
        <v>20.2</v>
      </c>
      <c r="J170" s="43">
        <v>80</v>
      </c>
      <c r="K170" s="44" t="s">
        <v>39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50</v>
      </c>
      <c r="G171" s="43">
        <v>3.95</v>
      </c>
      <c r="H171" s="43">
        <v>0.5</v>
      </c>
      <c r="I171" s="43">
        <v>24.15</v>
      </c>
      <c r="J171" s="43">
        <v>116.9</v>
      </c>
      <c r="K171" s="44" t="s">
        <v>39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62</v>
      </c>
      <c r="F172" s="43">
        <v>60</v>
      </c>
      <c r="G172" s="43">
        <v>3.36</v>
      </c>
      <c r="H172" s="43">
        <v>0.66</v>
      </c>
      <c r="I172" s="43">
        <v>29.64</v>
      </c>
      <c r="J172" s="43">
        <v>137.6</v>
      </c>
      <c r="K172" s="44" t="s">
        <v>39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26.95</v>
      </c>
      <c r="H175" s="19">
        <f t="shared" si="80"/>
        <v>27.65</v>
      </c>
      <c r="I175" s="19">
        <f t="shared" si="80"/>
        <v>117.24999999999999</v>
      </c>
      <c r="J175" s="19">
        <f t="shared" si="80"/>
        <v>822.5</v>
      </c>
      <c r="K175" s="25"/>
      <c r="L175" s="19">
        <f t="shared" ref="L175" si="81">SUM(L166:L174)</f>
        <v>220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1400</v>
      </c>
      <c r="G176" s="32">
        <f t="shared" ref="G176" si="82">G165+G175</f>
        <v>46.2</v>
      </c>
      <c r="H176" s="32">
        <f t="shared" ref="H176" si="83">H165+H175</f>
        <v>47.4</v>
      </c>
      <c r="I176" s="32">
        <f t="shared" ref="I176" si="84">I165+I175</f>
        <v>201</v>
      </c>
      <c r="J176" s="32">
        <f t="shared" ref="J176:L176" si="85">J165+J175</f>
        <v>1410</v>
      </c>
      <c r="K176" s="32"/>
      <c r="L176" s="32">
        <f t="shared" si="85"/>
        <v>360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127</v>
      </c>
      <c r="F177" s="40">
        <v>280</v>
      </c>
      <c r="G177" s="40">
        <v>14.29</v>
      </c>
      <c r="H177" s="40">
        <v>11.93</v>
      </c>
      <c r="I177" s="40">
        <v>39.44</v>
      </c>
      <c r="J177" s="40">
        <v>319.22000000000003</v>
      </c>
      <c r="K177" s="41" t="s">
        <v>124</v>
      </c>
      <c r="L177" s="40">
        <v>140</v>
      </c>
    </row>
    <row r="178" spans="1:12" ht="15" x14ac:dyDescent="0.25">
      <c r="A178" s="23"/>
      <c r="B178" s="15"/>
      <c r="C178" s="11"/>
      <c r="D178" s="6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110</v>
      </c>
      <c r="F179" s="43">
        <v>200</v>
      </c>
      <c r="G179" s="43">
        <v>0.13</v>
      </c>
      <c r="H179" s="43">
        <v>0.02</v>
      </c>
      <c r="I179" s="43">
        <v>15.2</v>
      </c>
      <c r="J179" s="43">
        <v>62</v>
      </c>
      <c r="K179" s="44">
        <v>377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111</v>
      </c>
      <c r="F180" s="43">
        <v>70</v>
      </c>
      <c r="G180" s="43">
        <v>4.83</v>
      </c>
      <c r="H180" s="43">
        <v>7.8</v>
      </c>
      <c r="I180" s="43">
        <v>29.11</v>
      </c>
      <c r="J180" s="43">
        <v>206.28</v>
      </c>
      <c r="K180" s="44" t="s">
        <v>72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83.75</v>
      </c>
      <c r="J184" s="19">
        <f t="shared" si="86"/>
        <v>587.5</v>
      </c>
      <c r="K184" s="25"/>
      <c r="L184" s="19">
        <f t="shared" ref="L184" si="87">SUM(L177:L183)</f>
        <v>140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112</v>
      </c>
      <c r="F185" s="43">
        <v>80</v>
      </c>
      <c r="G185" s="43">
        <v>1.9</v>
      </c>
      <c r="H185" s="43">
        <v>5.13</v>
      </c>
      <c r="I185" s="43">
        <v>2.0699999999999998</v>
      </c>
      <c r="J185" s="43">
        <v>69</v>
      </c>
      <c r="K185" s="44">
        <v>31</v>
      </c>
      <c r="L185" s="43">
        <v>220</v>
      </c>
    </row>
    <row r="186" spans="1:12" ht="15" x14ac:dyDescent="0.25">
      <c r="A186" s="23"/>
      <c r="B186" s="15"/>
      <c r="C186" s="11"/>
      <c r="D186" s="7" t="s">
        <v>27</v>
      </c>
      <c r="E186" s="42" t="s">
        <v>115</v>
      </c>
      <c r="F186" s="43">
        <v>200</v>
      </c>
      <c r="G186" s="43">
        <v>2.5099999999999998</v>
      </c>
      <c r="H186" s="43">
        <v>4.25</v>
      </c>
      <c r="I186" s="43">
        <v>12.46</v>
      </c>
      <c r="J186" s="43">
        <v>96</v>
      </c>
      <c r="K186" s="44">
        <v>96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113</v>
      </c>
      <c r="F187" s="43">
        <v>90</v>
      </c>
      <c r="G187" s="43">
        <v>11.36</v>
      </c>
      <c r="H187" s="43">
        <v>9.9</v>
      </c>
      <c r="I187" s="43">
        <v>11.97</v>
      </c>
      <c r="J187" s="43">
        <v>191</v>
      </c>
      <c r="K187" s="44">
        <v>321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114</v>
      </c>
      <c r="F188" s="43">
        <v>150</v>
      </c>
      <c r="G188" s="43">
        <v>3.77</v>
      </c>
      <c r="H188" s="43">
        <v>7.11</v>
      </c>
      <c r="I188" s="43">
        <v>20.63</v>
      </c>
      <c r="J188" s="43">
        <v>167</v>
      </c>
      <c r="K188" s="44">
        <v>178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117</v>
      </c>
      <c r="F189" s="43">
        <v>200</v>
      </c>
      <c r="G189" s="43">
        <v>0.1</v>
      </c>
      <c r="H189" s="43">
        <v>0.1</v>
      </c>
      <c r="I189" s="43">
        <v>16.329999999999998</v>
      </c>
      <c r="J189" s="43">
        <v>45</v>
      </c>
      <c r="K189" s="44">
        <v>492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50</v>
      </c>
      <c r="G190" s="43">
        <v>3.95</v>
      </c>
      <c r="H190" s="43">
        <v>0.5</v>
      </c>
      <c r="I190" s="43">
        <v>24.15</v>
      </c>
      <c r="J190" s="43">
        <v>116.9</v>
      </c>
      <c r="K190" s="44" t="s">
        <v>39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62</v>
      </c>
      <c r="F191" s="43">
        <v>60</v>
      </c>
      <c r="G191" s="43">
        <v>3.36</v>
      </c>
      <c r="H191" s="43">
        <v>0.66</v>
      </c>
      <c r="I191" s="43">
        <v>29.64</v>
      </c>
      <c r="J191" s="43">
        <v>137.6</v>
      </c>
      <c r="K191" s="44" t="s">
        <v>39</v>
      </c>
      <c r="L191" s="43"/>
    </row>
    <row r="192" spans="1:12" ht="15" x14ac:dyDescent="0.25">
      <c r="A192" s="23"/>
      <c r="B192" s="15"/>
      <c r="C192" s="11"/>
      <c r="D192" s="6" t="s">
        <v>52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26.95</v>
      </c>
      <c r="H194" s="19">
        <f t="shared" si="88"/>
        <v>27.650000000000002</v>
      </c>
      <c r="I194" s="19">
        <f t="shared" si="88"/>
        <v>117.24999999999999</v>
      </c>
      <c r="J194" s="19">
        <f t="shared" si="88"/>
        <v>822.5</v>
      </c>
      <c r="K194" s="25"/>
      <c r="L194" s="19">
        <f t="shared" ref="L194" si="89">SUM(L185:L193)</f>
        <v>220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1380</v>
      </c>
      <c r="G195" s="32">
        <f t="shared" ref="G195" si="90">G184+G194</f>
        <v>46.2</v>
      </c>
      <c r="H195" s="32">
        <f t="shared" ref="H195" si="91">H184+H194</f>
        <v>47.400000000000006</v>
      </c>
      <c r="I195" s="32">
        <f t="shared" ref="I195" si="92">I184+I194</f>
        <v>201</v>
      </c>
      <c r="J195" s="32">
        <f t="shared" ref="J195:L195" si="93">J184+J194</f>
        <v>1410</v>
      </c>
      <c r="K195" s="32"/>
      <c r="L195" s="32">
        <f t="shared" si="93"/>
        <v>360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1415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46.199999999999996</v>
      </c>
      <c r="H196" s="34">
        <f t="shared" si="94"/>
        <v>47.399999999999991</v>
      </c>
      <c r="I196" s="34">
        <f t="shared" si="94"/>
        <v>201</v>
      </c>
      <c r="J196" s="34">
        <f t="shared" si="94"/>
        <v>1410.02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360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Дима</cp:lastModifiedBy>
  <cp:lastPrinted>2025-12-22T00:26:14Z</cp:lastPrinted>
  <dcterms:created xsi:type="dcterms:W3CDTF">2022-05-16T14:23:56Z</dcterms:created>
  <dcterms:modified xsi:type="dcterms:W3CDTF">2026-01-08T11:22:49Z</dcterms:modified>
</cp:coreProperties>
</file>